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xr:revisionPtr revIDLastSave="0" documentId="8_{89951FE3-885C-47BC-83AC-28FC7E53B647}" xr6:coauthVersionLast="45" xr6:coauthVersionMax="45" xr10:uidLastSave="{00000000-0000-0000-0000-000000000000}"/>
  <bookViews>
    <workbookView xWindow="3336" yWindow="1812" windowWidth="17280" windowHeight="8964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F108" i="1"/>
  <c r="F119" i="1" s="1"/>
  <c r="G108" i="1"/>
  <c r="G119" i="1" s="1"/>
  <c r="G196" i="1" s="1"/>
  <c r="H108" i="1"/>
  <c r="H119" i="1" s="1"/>
  <c r="J108" i="1"/>
  <c r="J119" i="1" s="1"/>
  <c r="J196" i="1" s="1"/>
  <c r="I108" i="1"/>
  <c r="I119" i="1" s="1"/>
  <c r="I196" i="1"/>
  <c r="H196" i="1"/>
  <c r="F196" i="1"/>
</calcChain>
</file>

<file path=xl/sharedStrings.xml><?xml version="1.0" encoding="utf-8"?>
<sst xmlns="http://schemas.openxmlformats.org/spreadsheetml/2006/main" count="227" uniqueCount="56">
  <si>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</si>
  <si>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</si>
  <si>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</si>
  <si>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</si>
  <si>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</si>
  <si>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</si>
  <si>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</si>
  <si>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</si>
  <si>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</si>
  <si>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</si>
  <si>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</si>
  <si>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</si>
  <si>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</si>
  <si>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</si>
  <si>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</si>
  <si>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</si>
  <si>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</si>
  <si>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</si>
  <si>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</si>
  <si>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</si>
  <si>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</si>
  <si>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</si>
  <si>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</si>
  <si>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</si>
  <si>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</si>
  <si>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</si>
  <si>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</si>
  <si>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</si>
  <si>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</si>
  <si>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</si>
  <si>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</si>
  <si>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</si>
  <si>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</si>
  <si>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</si>
  <si>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</si>
  <si>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</si>
  <si>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</si>
  <si>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</si>
  <si>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</si>
  <si>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гречневая</t>
  </si>
  <si>
    <t>Чай с сахаром</t>
  </si>
  <si>
    <t>Хлеб пшеничный</t>
  </si>
  <si>
    <t>Суп молочный с вермишелью</t>
  </si>
  <si>
    <t>Яйцо</t>
  </si>
  <si>
    <t>Хлеб пшеничный с сыром</t>
  </si>
  <si>
    <t>50/5/10</t>
  </si>
  <si>
    <t>3,1/1,4</t>
  </si>
  <si>
    <t>16,48/1,76</t>
  </si>
  <si>
    <t>29,0/0,02</t>
  </si>
  <si>
    <t>144,9/21,48</t>
  </si>
  <si>
    <t>Каша рисовая молочная</t>
  </si>
  <si>
    <t>Каша молочная манная</t>
  </si>
  <si>
    <t>Печенье</t>
  </si>
  <si>
    <t>Жукова</t>
  </si>
  <si>
    <t>Директор</t>
  </si>
  <si>
    <t>МКОУ "Редькинская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</si>
</sst>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="55" zoomScaleNormal="55" workbookViewId="0">
      <pane xSplit="4" ySplit="5" topLeftCell="E159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3" t="s">
        <v>55</v>
      </c>
      <c r="D1" s="54"/>
      <c r="E1" s="54"/>
      <c r="F1" s="12" t="s">
        <v>16</v>
      </c>
      <c r="G1" s="2" t="s">
        <v>17</v>
      </c>
      <c r="H1" s="55" t="s">
        <v>54</v>
      </c>
      <c r="I1" s="55"/>
      <c r="J1" s="55"/>
      <c r="K1" s="55"/>
    </row>
    <row r="2" spans="1:12" ht="17.399999999999999" x14ac:dyDescent="0.25">
      <c r="A2" s="35" t="s">
        <v>6</v>
      </c>
      <c r="C2" s="2"/>
      <c r="G2" s="2" t="s">
        <v>18</v>
      </c>
      <c r="H2" s="55" t="s">
        <v>53</v>
      </c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6.19</v>
      </c>
      <c r="H6" s="40">
        <v>3.96</v>
      </c>
      <c r="I6" s="40">
        <v>24.68</v>
      </c>
      <c r="J6" s="40">
        <v>156.6</v>
      </c>
      <c r="K6" s="41">
        <v>168</v>
      </c>
      <c r="L6" s="40">
        <v>13.65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0.4</v>
      </c>
      <c r="H8" s="43">
        <v>0.06</v>
      </c>
      <c r="I8" s="43">
        <v>22.32</v>
      </c>
      <c r="J8" s="43">
        <v>74.69</v>
      </c>
      <c r="K8" s="44">
        <v>392</v>
      </c>
      <c r="L8" s="43">
        <v>2.92</v>
      </c>
    </row>
    <row r="9" spans="1:12" ht="14.4" x14ac:dyDescent="0.3">
      <c r="A9" s="23"/>
      <c r="B9" s="15"/>
      <c r="C9" s="11"/>
      <c r="D9" s="7" t="s">
        <v>23</v>
      </c>
      <c r="E9" s="42" t="s">
        <v>41</v>
      </c>
      <c r="F9" s="43">
        <v>50</v>
      </c>
      <c r="G9" s="43">
        <v>3.1</v>
      </c>
      <c r="H9" s="43">
        <v>16.48</v>
      </c>
      <c r="I9" s="43">
        <v>29</v>
      </c>
      <c r="J9" s="43">
        <v>144.9</v>
      </c>
      <c r="K9" s="44">
        <v>1</v>
      </c>
      <c r="L9" s="43">
        <v>6.43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450</v>
      </c>
      <c r="G13" s="19">
        <f t="shared" ref="G13:J13" si="0">SUM(G6:G12)</f>
        <v>9.6900000000000013</v>
      </c>
      <c r="H13" s="19">
        <f t="shared" si="0"/>
        <v>20.5</v>
      </c>
      <c r="I13" s="19">
        <f t="shared" si="0"/>
        <v>76</v>
      </c>
      <c r="J13" s="19">
        <f t="shared" si="0"/>
        <v>376.19</v>
      </c>
      <c r="K13" s="25"/>
      <c r="L13" s="19">
        <f t="shared" ref="L13" si="1">SUM(L6:L12)</f>
        <v>23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450</v>
      </c>
      <c r="G24" s="32">
        <f t="shared" ref="G24:J24" si="4">G13+G23</f>
        <v>9.6900000000000013</v>
      </c>
      <c r="H24" s="32">
        <f t="shared" si="4"/>
        <v>20.5</v>
      </c>
      <c r="I24" s="32">
        <f t="shared" si="4"/>
        <v>76</v>
      </c>
      <c r="J24" s="32">
        <f t="shared" si="4"/>
        <v>376.19</v>
      </c>
      <c r="K24" s="32"/>
      <c r="L24" s="32">
        <f t="shared" ref="L24" si="5">L13+L23</f>
        <v>23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42</v>
      </c>
      <c r="F25" s="40">
        <v>200</v>
      </c>
      <c r="G25" s="40">
        <v>4.04</v>
      </c>
      <c r="H25" s="40">
        <v>3.94</v>
      </c>
      <c r="I25" s="40">
        <v>19.579999999999998</v>
      </c>
      <c r="J25" s="40">
        <v>267.32</v>
      </c>
      <c r="K25" s="41">
        <v>93</v>
      </c>
      <c r="L25" s="40">
        <v>13.5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40</v>
      </c>
      <c r="F27" s="43">
        <v>200</v>
      </c>
      <c r="G27" s="43">
        <v>0.4</v>
      </c>
      <c r="H27" s="43">
        <v>0.06</v>
      </c>
      <c r="I27" s="43">
        <v>22.32</v>
      </c>
      <c r="J27" s="43">
        <v>74.69</v>
      </c>
      <c r="K27" s="44">
        <v>392</v>
      </c>
      <c r="L27" s="43">
        <v>2.92</v>
      </c>
    </row>
    <row r="28" spans="1:12" ht="14.4" x14ac:dyDescent="0.3">
      <c r="A28" s="14"/>
      <c r="B28" s="15"/>
      <c r="C28" s="11"/>
      <c r="D28" s="7" t="s">
        <v>23</v>
      </c>
      <c r="E28" s="42" t="s">
        <v>41</v>
      </c>
      <c r="F28" s="43">
        <v>50</v>
      </c>
      <c r="G28" s="43">
        <v>3.1</v>
      </c>
      <c r="H28" s="43">
        <v>16.48</v>
      </c>
      <c r="I28" s="43">
        <v>29</v>
      </c>
      <c r="J28" s="43">
        <v>144.9</v>
      </c>
      <c r="K28" s="44">
        <v>1</v>
      </c>
      <c r="L28" s="43">
        <v>6.43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450</v>
      </c>
      <c r="G32" s="19">
        <f t="shared" ref="G32" si="6">SUM(G25:G31)</f>
        <v>7.5400000000000009</v>
      </c>
      <c r="H32" s="19">
        <f t="shared" ref="H32" si="7">SUM(H25:H31)</f>
        <v>20.48</v>
      </c>
      <c r="I32" s="19">
        <f t="shared" ref="I32" si="8">SUM(I25:I31)</f>
        <v>70.900000000000006</v>
      </c>
      <c r="J32" s="19">
        <f t="shared" ref="J32:L32" si="9">SUM(J25:J31)</f>
        <v>486.90999999999997</v>
      </c>
      <c r="K32" s="25"/>
      <c r="L32" s="19">
        <f t="shared" si="9"/>
        <v>22.85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450</v>
      </c>
      <c r="G43" s="32">
        <f t="shared" ref="G43" si="14">G32+G42</f>
        <v>7.5400000000000009</v>
      </c>
      <c r="H43" s="32">
        <f t="shared" ref="H43" si="15">H32+H42</f>
        <v>20.48</v>
      </c>
      <c r="I43" s="32">
        <f t="shared" ref="I43" si="16">I32+I42</f>
        <v>70.900000000000006</v>
      </c>
      <c r="J43" s="32">
        <f t="shared" ref="J43:L43" si="17">J32+J42</f>
        <v>486.90999999999997</v>
      </c>
      <c r="K43" s="32"/>
      <c r="L43" s="32">
        <f t="shared" si="17"/>
        <v>22.85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43</v>
      </c>
      <c r="F44" s="40">
        <v>55</v>
      </c>
      <c r="G44" s="40">
        <v>7.06</v>
      </c>
      <c r="H44" s="40">
        <v>6.39</v>
      </c>
      <c r="I44" s="40">
        <v>0.39</v>
      </c>
      <c r="J44" s="40">
        <v>87.28</v>
      </c>
      <c r="K44" s="41">
        <v>213</v>
      </c>
      <c r="L44" s="40">
        <v>7.6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40</v>
      </c>
      <c r="F46" s="43">
        <v>200</v>
      </c>
      <c r="G46" s="43">
        <v>0.4</v>
      </c>
      <c r="H46" s="43">
        <v>0.06</v>
      </c>
      <c r="I46" s="43">
        <v>22.32</v>
      </c>
      <c r="J46" s="43">
        <v>74.69</v>
      </c>
      <c r="K46" s="44">
        <v>392</v>
      </c>
      <c r="L46" s="43">
        <v>2.92</v>
      </c>
    </row>
    <row r="47" spans="1:12" ht="26.4" x14ac:dyDescent="0.3">
      <c r="A47" s="23"/>
      <c r="B47" s="15"/>
      <c r="C47" s="11"/>
      <c r="D47" s="7" t="s">
        <v>23</v>
      </c>
      <c r="E47" s="42" t="s">
        <v>44</v>
      </c>
      <c r="F47" s="43" t="s">
        <v>45</v>
      </c>
      <c r="G47" s="43" t="s">
        <v>46</v>
      </c>
      <c r="H47" s="43" t="s">
        <v>47</v>
      </c>
      <c r="I47" s="43" t="s">
        <v>48</v>
      </c>
      <c r="J47" s="43" t="s">
        <v>49</v>
      </c>
      <c r="K47" s="44">
        <v>3</v>
      </c>
      <c r="L47" s="43">
        <v>9.8000000000000007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255</v>
      </c>
      <c r="G51" s="19">
        <f t="shared" ref="G51" si="18">SUM(G44:G50)</f>
        <v>7.46</v>
      </c>
      <c r="H51" s="19">
        <f t="shared" ref="H51" si="19">SUM(H44:H50)</f>
        <v>6.4499999999999993</v>
      </c>
      <c r="I51" s="19">
        <f t="shared" ref="I51" si="20">SUM(I44:I50)</f>
        <v>22.71</v>
      </c>
      <c r="J51" s="19">
        <f t="shared" ref="J51:L51" si="21">SUM(J44:J50)</f>
        <v>161.97</v>
      </c>
      <c r="K51" s="25"/>
      <c r="L51" s="19">
        <f t="shared" si="21"/>
        <v>20.32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255</v>
      </c>
      <c r="G62" s="32">
        <f t="shared" ref="G62" si="26">G51+G61</f>
        <v>7.46</v>
      </c>
      <c r="H62" s="32">
        <f t="shared" ref="H62" si="27">H51+H61</f>
        <v>6.4499999999999993</v>
      </c>
      <c r="I62" s="32">
        <f t="shared" ref="I62" si="28">I51+I61</f>
        <v>22.71</v>
      </c>
      <c r="J62" s="32">
        <f t="shared" ref="J62:L62" si="29">J51+J61</f>
        <v>161.97</v>
      </c>
      <c r="K62" s="32"/>
      <c r="L62" s="32">
        <f t="shared" si="29"/>
        <v>20.32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50</v>
      </c>
      <c r="F63" s="40">
        <v>200</v>
      </c>
      <c r="G63" s="40">
        <v>5.4</v>
      </c>
      <c r="H63" s="40">
        <v>5.78</v>
      </c>
      <c r="I63" s="40">
        <v>35.82</v>
      </c>
      <c r="J63" s="40">
        <v>208.36</v>
      </c>
      <c r="K63" s="41">
        <v>168</v>
      </c>
      <c r="L63" s="40">
        <v>13.35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40</v>
      </c>
      <c r="F65" s="43">
        <v>200</v>
      </c>
      <c r="G65" s="43">
        <v>0.4</v>
      </c>
      <c r="H65" s="43">
        <v>0.06</v>
      </c>
      <c r="I65" s="43">
        <v>22.32</v>
      </c>
      <c r="J65" s="43">
        <v>74.69</v>
      </c>
      <c r="K65" s="44">
        <v>392</v>
      </c>
      <c r="L65" s="43">
        <v>2.92</v>
      </c>
    </row>
    <row r="66" spans="1:12" ht="14.4" x14ac:dyDescent="0.3">
      <c r="A66" s="23"/>
      <c r="B66" s="15"/>
      <c r="C66" s="11"/>
      <c r="D66" s="7" t="s">
        <v>23</v>
      </c>
      <c r="E66" s="42" t="s">
        <v>41</v>
      </c>
      <c r="F66" s="43">
        <v>50</v>
      </c>
      <c r="G66" s="43">
        <v>3.1</v>
      </c>
      <c r="H66" s="43">
        <v>16.48</v>
      </c>
      <c r="I66" s="43">
        <v>29</v>
      </c>
      <c r="J66" s="43">
        <v>144.9</v>
      </c>
      <c r="K66" s="44">
        <v>1</v>
      </c>
      <c r="L66" s="43">
        <v>6.43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450</v>
      </c>
      <c r="G70" s="19">
        <f t="shared" ref="G70" si="30">SUM(G63:G69)</f>
        <v>8.9</v>
      </c>
      <c r="H70" s="19">
        <f t="shared" ref="H70" si="31">SUM(H63:H69)</f>
        <v>22.32</v>
      </c>
      <c r="I70" s="19">
        <f t="shared" ref="I70" si="32">SUM(I63:I69)</f>
        <v>87.14</v>
      </c>
      <c r="J70" s="19">
        <f t="shared" ref="J70:L70" si="33">SUM(J63:J69)</f>
        <v>427.95000000000005</v>
      </c>
      <c r="K70" s="25"/>
      <c r="L70" s="19">
        <f t="shared" si="33"/>
        <v>22.7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450</v>
      </c>
      <c r="G81" s="32">
        <f t="shared" ref="G81" si="38">G70+G80</f>
        <v>8.9</v>
      </c>
      <c r="H81" s="32">
        <f t="shared" ref="H81" si="39">H70+H80</f>
        <v>22.32</v>
      </c>
      <c r="I81" s="32">
        <f t="shared" ref="I81" si="40">I70+I80</f>
        <v>87.14</v>
      </c>
      <c r="J81" s="32">
        <f t="shared" ref="J81:L81" si="41">J70+J80</f>
        <v>427.95000000000005</v>
      </c>
      <c r="K81" s="32"/>
      <c r="L81" s="32">
        <f t="shared" si="41"/>
        <v>22.7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39</v>
      </c>
      <c r="F82" s="40">
        <v>200</v>
      </c>
      <c r="G82" s="40">
        <v>6.19</v>
      </c>
      <c r="H82" s="40">
        <v>3.96</v>
      </c>
      <c r="I82" s="40">
        <v>24.68</v>
      </c>
      <c r="J82" s="40">
        <v>156.6</v>
      </c>
      <c r="K82" s="41">
        <v>168</v>
      </c>
      <c r="L82" s="40">
        <v>13.65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40</v>
      </c>
      <c r="F84" s="43">
        <v>200</v>
      </c>
      <c r="G84" s="43">
        <v>0.4</v>
      </c>
      <c r="H84" s="43">
        <v>0.06</v>
      </c>
      <c r="I84" s="43">
        <v>22.32</v>
      </c>
      <c r="J84" s="43">
        <v>74.69</v>
      </c>
      <c r="K84" s="44">
        <v>392</v>
      </c>
      <c r="L84" s="43">
        <v>2.92</v>
      </c>
    </row>
    <row r="85" spans="1:12" ht="14.4" x14ac:dyDescent="0.3">
      <c r="A85" s="23"/>
      <c r="B85" s="15"/>
      <c r="C85" s="11"/>
      <c r="D85" s="7" t="s">
        <v>23</v>
      </c>
      <c r="E85" s="42" t="s">
        <v>41</v>
      </c>
      <c r="F85" s="43">
        <v>50</v>
      </c>
      <c r="G85" s="43">
        <v>3.1</v>
      </c>
      <c r="H85" s="43">
        <v>16.48</v>
      </c>
      <c r="I85" s="43">
        <v>29</v>
      </c>
      <c r="J85" s="43">
        <v>144.9</v>
      </c>
      <c r="K85" s="44">
        <v>1</v>
      </c>
      <c r="L85" s="43">
        <v>6.43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450</v>
      </c>
      <c r="G89" s="19">
        <f>SUM(G82:G88)</f>
        <v>9.6900000000000013</v>
      </c>
      <c r="H89" s="19">
        <f>SUM(H82:H88)</f>
        <v>20.5</v>
      </c>
      <c r="I89" s="19">
        <f>SUM(I82:I88)</f>
        <v>76</v>
      </c>
      <c r="J89" s="19">
        <f>SUM(J82:J88)</f>
        <v>376.19</v>
      </c>
      <c r="K89" s="25"/>
      <c r="L89" s="19">
        <f t="shared" ref="L89" si="42">SUM(L82:L88)</f>
        <v>23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3">SUM(G90:G98)</f>
        <v>0</v>
      </c>
      <c r="H99" s="19">
        <f t="shared" ref="H99" si="44">SUM(H90:H98)</f>
        <v>0</v>
      </c>
      <c r="I99" s="19">
        <f t="shared" ref="I99" si="45">SUM(I90:I98)</f>
        <v>0</v>
      </c>
      <c r="J99" s="19">
        <f t="shared" ref="J99:L99" si="46">SUM(J90:J98)</f>
        <v>0</v>
      </c>
      <c r="K99" s="25"/>
      <c r="L99" s="19">
        <f t="shared" si="46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450</v>
      </c>
      <c r="G100" s="32">
        <f t="shared" ref="G100" si="47">G89+G99</f>
        <v>9.6900000000000013</v>
      </c>
      <c r="H100" s="32">
        <f t="shared" ref="H100" si="48">H89+H99</f>
        <v>20.5</v>
      </c>
      <c r="I100" s="32">
        <f t="shared" ref="I100" si="49">I89+I99</f>
        <v>76</v>
      </c>
      <c r="J100" s="32">
        <f t="shared" ref="J100:L100" si="50">J89+J99</f>
        <v>376.19</v>
      </c>
      <c r="K100" s="32"/>
      <c r="L100" s="32">
        <f t="shared" si="50"/>
        <v>23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42</v>
      </c>
      <c r="F101" s="40">
        <v>200</v>
      </c>
      <c r="G101" s="40">
        <v>4.04</v>
      </c>
      <c r="H101" s="40">
        <v>3.94</v>
      </c>
      <c r="I101" s="40">
        <v>19.579999999999998</v>
      </c>
      <c r="J101" s="40">
        <v>267.32</v>
      </c>
      <c r="K101" s="41">
        <v>93</v>
      </c>
      <c r="L101" s="40">
        <v>13.5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0.4</v>
      </c>
      <c r="H103" s="43">
        <v>0.06</v>
      </c>
      <c r="I103" s="43">
        <v>22.32</v>
      </c>
      <c r="J103" s="43">
        <v>74.69</v>
      </c>
      <c r="K103" s="44">
        <v>392</v>
      </c>
      <c r="L103" s="43">
        <v>2.92</v>
      </c>
    </row>
    <row r="104" spans="1:12" ht="14.4" x14ac:dyDescent="0.3">
      <c r="A104" s="23"/>
      <c r="B104" s="15"/>
      <c r="C104" s="11"/>
      <c r="D104" s="7" t="s">
        <v>23</v>
      </c>
      <c r="E104" s="42" t="s">
        <v>41</v>
      </c>
      <c r="F104" s="43">
        <v>50</v>
      </c>
      <c r="G104" s="43">
        <v>3.1</v>
      </c>
      <c r="H104" s="43">
        <v>16.48</v>
      </c>
      <c r="I104" s="43">
        <v>29</v>
      </c>
      <c r="J104" s="43">
        <v>144.9</v>
      </c>
      <c r="K104" s="44">
        <v>1</v>
      </c>
      <c r="L104" s="43">
        <v>6.43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450</v>
      </c>
      <c r="G108" s="19">
        <f>SUM(G101:G107)</f>
        <v>7.5400000000000009</v>
      </c>
      <c r="H108" s="19">
        <f>SUM(H101:H107)</f>
        <v>20.48</v>
      </c>
      <c r="I108" s="19">
        <f>SUM(I101:I107)</f>
        <v>70.900000000000006</v>
      </c>
      <c r="J108" s="19">
        <f>SUM(J101:J107)</f>
        <v>486.90999999999997</v>
      </c>
      <c r="K108" s="25"/>
      <c r="L108" s="19">
        <f t="shared" ref="L108" si="51">SUM(L101:L107)</f>
        <v>22.85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2">SUM(G109:G117)</f>
        <v>0</v>
      </c>
      <c r="H118" s="19">
        <f t="shared" si="52"/>
        <v>0</v>
      </c>
      <c r="I118" s="19">
        <f t="shared" si="52"/>
        <v>0</v>
      </c>
      <c r="J118" s="19">
        <f t="shared" si="52"/>
        <v>0</v>
      </c>
      <c r="K118" s="25"/>
      <c r="L118" s="19">
        <f t="shared" ref="L118" si="53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450</v>
      </c>
      <c r="G119" s="32">
        <f t="shared" ref="G119" si="54">G108+G118</f>
        <v>7.5400000000000009</v>
      </c>
      <c r="H119" s="32">
        <f t="shared" ref="H119" si="55">H108+H118</f>
        <v>20.48</v>
      </c>
      <c r="I119" s="32">
        <f t="shared" ref="I119" si="56">I108+I118</f>
        <v>70.900000000000006</v>
      </c>
      <c r="J119" s="32">
        <f t="shared" ref="J119:L119" si="57">J108+J118</f>
        <v>486.90999999999997</v>
      </c>
      <c r="K119" s="32"/>
      <c r="L119" s="32">
        <f t="shared" si="57"/>
        <v>22.85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51</v>
      </c>
      <c r="F120" s="40">
        <v>200</v>
      </c>
      <c r="G120" s="40">
        <v>15.8</v>
      </c>
      <c r="H120" s="40">
        <v>4.63</v>
      </c>
      <c r="I120" s="40">
        <v>3.45</v>
      </c>
      <c r="J120" s="40">
        <v>121.08</v>
      </c>
      <c r="K120" s="41">
        <v>168</v>
      </c>
      <c r="L120" s="40">
        <v>14.2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40</v>
      </c>
      <c r="F122" s="43">
        <v>200</v>
      </c>
      <c r="G122" s="43">
        <v>0.4</v>
      </c>
      <c r="H122" s="43">
        <v>0.06</v>
      </c>
      <c r="I122" s="43">
        <v>22.32</v>
      </c>
      <c r="J122" s="43">
        <v>74.69</v>
      </c>
      <c r="K122" s="44">
        <v>392</v>
      </c>
      <c r="L122" s="43">
        <v>2.92</v>
      </c>
    </row>
    <row r="123" spans="1:12" ht="14.4" x14ac:dyDescent="0.3">
      <c r="A123" s="14"/>
      <c r="B123" s="15"/>
      <c r="C123" s="11"/>
      <c r="D123" s="7" t="s">
        <v>23</v>
      </c>
      <c r="E123" s="42" t="s">
        <v>52</v>
      </c>
      <c r="F123" s="43">
        <v>20</v>
      </c>
      <c r="G123" s="43">
        <v>1.44</v>
      </c>
      <c r="H123" s="43">
        <v>2.56</v>
      </c>
      <c r="I123" s="43">
        <v>11.8</v>
      </c>
      <c r="J123" s="43">
        <v>75.819999999999993</v>
      </c>
      <c r="K123" s="44">
        <v>609</v>
      </c>
      <c r="L123" s="43">
        <v>6.7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420</v>
      </c>
      <c r="G127" s="19">
        <f t="shared" ref="G127:J127" si="58">SUM(G120:G126)</f>
        <v>17.64</v>
      </c>
      <c r="H127" s="19">
        <f t="shared" si="58"/>
        <v>7.25</v>
      </c>
      <c r="I127" s="19">
        <f t="shared" si="58"/>
        <v>37.57</v>
      </c>
      <c r="J127" s="19">
        <f t="shared" si="58"/>
        <v>271.58999999999997</v>
      </c>
      <c r="K127" s="25"/>
      <c r="L127" s="19">
        <f t="shared" ref="L127" si="59">SUM(L120:L126)</f>
        <v>23.819999999999997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0">SUM(G128:G136)</f>
        <v>0</v>
      </c>
      <c r="H137" s="19">
        <f t="shared" si="60"/>
        <v>0</v>
      </c>
      <c r="I137" s="19">
        <f t="shared" si="60"/>
        <v>0</v>
      </c>
      <c r="J137" s="19">
        <f t="shared" si="60"/>
        <v>0</v>
      </c>
      <c r="K137" s="25"/>
      <c r="L137" s="19">
        <f t="shared" ref="L137" si="61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420</v>
      </c>
      <c r="G138" s="32">
        <f t="shared" ref="G138" si="62">G127+G137</f>
        <v>17.64</v>
      </c>
      <c r="H138" s="32">
        <f t="shared" ref="H138" si="63">H127+H137</f>
        <v>7.25</v>
      </c>
      <c r="I138" s="32">
        <f t="shared" ref="I138" si="64">I127+I137</f>
        <v>37.57</v>
      </c>
      <c r="J138" s="32">
        <f t="shared" ref="J138:L138" si="65">J127+J137</f>
        <v>271.58999999999997</v>
      </c>
      <c r="K138" s="32"/>
      <c r="L138" s="32">
        <f t="shared" si="65"/>
        <v>23.819999999999997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39</v>
      </c>
      <c r="F139" s="40">
        <v>200</v>
      </c>
      <c r="G139" s="40">
        <v>6.19</v>
      </c>
      <c r="H139" s="40">
        <v>3.96</v>
      </c>
      <c r="I139" s="40">
        <v>24.68</v>
      </c>
      <c r="J139" s="40">
        <v>156.6</v>
      </c>
      <c r="K139" s="41">
        <v>168</v>
      </c>
      <c r="L139" s="40">
        <v>13.65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40</v>
      </c>
      <c r="F141" s="43">
        <v>200</v>
      </c>
      <c r="G141" s="43">
        <v>0.4</v>
      </c>
      <c r="H141" s="43">
        <v>0.06</v>
      </c>
      <c r="I141" s="43">
        <v>22.32</v>
      </c>
      <c r="J141" s="43">
        <v>74.69</v>
      </c>
      <c r="K141" s="44">
        <v>392</v>
      </c>
      <c r="L141" s="43">
        <v>2.92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41</v>
      </c>
      <c r="F142" s="43">
        <v>50</v>
      </c>
      <c r="G142" s="43">
        <v>3.1</v>
      </c>
      <c r="H142" s="43">
        <v>16.48</v>
      </c>
      <c r="I142" s="43">
        <v>29</v>
      </c>
      <c r="J142" s="43">
        <v>144.9</v>
      </c>
      <c r="K142" s="44">
        <v>1</v>
      </c>
      <c r="L142" s="43">
        <v>6.43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450</v>
      </c>
      <c r="G146" s="19">
        <f t="shared" ref="G146:J146" si="66">SUM(G139:G145)</f>
        <v>9.6900000000000013</v>
      </c>
      <c r="H146" s="19">
        <f t="shared" si="66"/>
        <v>20.5</v>
      </c>
      <c r="I146" s="19">
        <f t="shared" si="66"/>
        <v>76</v>
      </c>
      <c r="J146" s="19">
        <f t="shared" si="66"/>
        <v>376.19</v>
      </c>
      <c r="K146" s="25"/>
      <c r="L146" s="19">
        <f t="shared" ref="L146" si="67">SUM(L139:L145)</f>
        <v>23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8">SUM(G147:G155)</f>
        <v>0</v>
      </c>
      <c r="H156" s="19">
        <f t="shared" si="68"/>
        <v>0</v>
      </c>
      <c r="I156" s="19">
        <f t="shared" si="68"/>
        <v>0</v>
      </c>
      <c r="J156" s="19">
        <f t="shared" si="68"/>
        <v>0</v>
      </c>
      <c r="K156" s="25"/>
      <c r="L156" s="19">
        <f t="shared" ref="L156" si="69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450</v>
      </c>
      <c r="G157" s="32">
        <f t="shared" ref="G157" si="70">G146+G156</f>
        <v>9.6900000000000013</v>
      </c>
      <c r="H157" s="32">
        <f t="shared" ref="H157" si="71">H146+H156</f>
        <v>20.5</v>
      </c>
      <c r="I157" s="32">
        <f t="shared" ref="I157" si="72">I146+I156</f>
        <v>76</v>
      </c>
      <c r="J157" s="32">
        <f t="shared" ref="J157:L157" si="73">J146+J156</f>
        <v>376.19</v>
      </c>
      <c r="K157" s="32"/>
      <c r="L157" s="32">
        <f t="shared" si="73"/>
        <v>23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42</v>
      </c>
      <c r="F158" s="40">
        <v>200</v>
      </c>
      <c r="G158" s="40">
        <v>4.04</v>
      </c>
      <c r="H158" s="40">
        <v>3.94</v>
      </c>
      <c r="I158" s="40">
        <v>19.579999999999998</v>
      </c>
      <c r="J158" s="40">
        <v>267.32</v>
      </c>
      <c r="K158" s="41">
        <v>93</v>
      </c>
      <c r="L158" s="40">
        <v>13.5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>
        <v>0.4</v>
      </c>
      <c r="H160" s="43">
        <v>0.06</v>
      </c>
      <c r="I160" s="43">
        <v>22.32</v>
      </c>
      <c r="J160" s="43">
        <v>74.69</v>
      </c>
      <c r="K160" s="44">
        <v>392</v>
      </c>
      <c r="L160" s="43">
        <v>2.92</v>
      </c>
    </row>
    <row r="161" spans="1:12" ht="14.4" x14ac:dyDescent="0.3">
      <c r="A161" s="23"/>
      <c r="B161" s="15"/>
      <c r="C161" s="11"/>
      <c r="D161" s="7" t="s">
        <v>23</v>
      </c>
      <c r="E161" s="42" t="s">
        <v>41</v>
      </c>
      <c r="F161" s="43">
        <v>50</v>
      </c>
      <c r="G161" s="43">
        <v>3.1</v>
      </c>
      <c r="H161" s="43">
        <v>16.48</v>
      </c>
      <c r="I161" s="43">
        <v>29</v>
      </c>
      <c r="J161" s="43">
        <v>144.9</v>
      </c>
      <c r="K161" s="44">
        <v>1</v>
      </c>
      <c r="L161" s="43">
        <v>6.43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450</v>
      </c>
      <c r="G165" s="19">
        <f t="shared" ref="G165:J165" si="74">SUM(G158:G164)</f>
        <v>7.5400000000000009</v>
      </c>
      <c r="H165" s="19">
        <f t="shared" si="74"/>
        <v>20.48</v>
      </c>
      <c r="I165" s="19">
        <f t="shared" si="74"/>
        <v>70.900000000000006</v>
      </c>
      <c r="J165" s="19">
        <f t="shared" si="74"/>
        <v>486.90999999999997</v>
      </c>
      <c r="K165" s="25"/>
      <c r="L165" s="19">
        <f t="shared" ref="L165" si="75">SUM(L158:L164)</f>
        <v>22.85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6">SUM(G166:G174)</f>
        <v>0</v>
      </c>
      <c r="H175" s="19">
        <f t="shared" si="76"/>
        <v>0</v>
      </c>
      <c r="I175" s="19">
        <f t="shared" si="76"/>
        <v>0</v>
      </c>
      <c r="J175" s="19">
        <f t="shared" si="76"/>
        <v>0</v>
      </c>
      <c r="K175" s="25"/>
      <c r="L175" s="19">
        <f t="shared" ref="L175" si="77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450</v>
      </c>
      <c r="G176" s="32">
        <f t="shared" ref="G176" si="78">G165+G175</f>
        <v>7.5400000000000009</v>
      </c>
      <c r="H176" s="32">
        <f t="shared" ref="H176" si="79">H165+H175</f>
        <v>20.48</v>
      </c>
      <c r="I176" s="32">
        <f t="shared" ref="I176" si="80">I165+I175</f>
        <v>70.900000000000006</v>
      </c>
      <c r="J176" s="32">
        <f t="shared" ref="J176:L176" si="81">J165+J175</f>
        <v>486.90999999999997</v>
      </c>
      <c r="K176" s="32"/>
      <c r="L176" s="32">
        <f t="shared" si="81"/>
        <v>22.85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43</v>
      </c>
      <c r="F177" s="40">
        <v>55</v>
      </c>
      <c r="G177" s="40">
        <v>7.06</v>
      </c>
      <c r="H177" s="40">
        <v>6.39</v>
      </c>
      <c r="I177" s="40">
        <v>0.39</v>
      </c>
      <c r="J177" s="40">
        <v>87.28</v>
      </c>
      <c r="K177" s="41">
        <v>213</v>
      </c>
      <c r="L177" s="40">
        <v>7.6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40</v>
      </c>
      <c r="F179" s="43">
        <v>200</v>
      </c>
      <c r="G179" s="43">
        <v>0.4</v>
      </c>
      <c r="H179" s="43">
        <v>0.06</v>
      </c>
      <c r="I179" s="43">
        <v>22.32</v>
      </c>
      <c r="J179" s="43">
        <v>74.69</v>
      </c>
      <c r="K179" s="44">
        <v>392</v>
      </c>
      <c r="L179" s="43">
        <v>2.92</v>
      </c>
    </row>
    <row r="180" spans="1:12" ht="26.4" x14ac:dyDescent="0.3">
      <c r="A180" s="23"/>
      <c r="B180" s="15"/>
      <c r="C180" s="11"/>
      <c r="D180" s="7" t="s">
        <v>23</v>
      </c>
      <c r="E180" s="42" t="s">
        <v>44</v>
      </c>
      <c r="F180" s="43" t="s">
        <v>45</v>
      </c>
      <c r="G180" s="43" t="s">
        <v>46</v>
      </c>
      <c r="H180" s="43" t="s">
        <v>47</v>
      </c>
      <c r="I180" s="43" t="s">
        <v>48</v>
      </c>
      <c r="J180" s="43" t="s">
        <v>49</v>
      </c>
      <c r="K180" s="44">
        <v>3</v>
      </c>
      <c r="L180" s="43">
        <v>9.8000000000000007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255</v>
      </c>
      <c r="G184" s="19">
        <f t="shared" ref="G184:J184" si="82">SUM(G177:G183)</f>
        <v>7.46</v>
      </c>
      <c r="H184" s="19">
        <f t="shared" si="82"/>
        <v>6.4499999999999993</v>
      </c>
      <c r="I184" s="19">
        <f t="shared" si="82"/>
        <v>22.71</v>
      </c>
      <c r="J184" s="19">
        <f t="shared" si="82"/>
        <v>161.97</v>
      </c>
      <c r="K184" s="25"/>
      <c r="L184" s="19">
        <f t="shared" ref="L184" si="83">SUM(L177:L183)</f>
        <v>20.32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4">SUM(G185:G193)</f>
        <v>0</v>
      </c>
      <c r="H194" s="19">
        <f t="shared" si="84"/>
        <v>0</v>
      </c>
      <c r="I194" s="19">
        <f t="shared" si="84"/>
        <v>0</v>
      </c>
      <c r="J194" s="19">
        <f t="shared" si="84"/>
        <v>0</v>
      </c>
      <c r="K194" s="25"/>
      <c r="L194" s="19">
        <f t="shared" ref="L194" si="85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255</v>
      </c>
      <c r="G195" s="32">
        <f t="shared" ref="G195" si="86">G184+G194</f>
        <v>7.46</v>
      </c>
      <c r="H195" s="32">
        <f t="shared" ref="H195" si="87">H184+H194</f>
        <v>6.4499999999999993</v>
      </c>
      <c r="I195" s="32">
        <f t="shared" ref="I195" si="88">I184+I194</f>
        <v>22.71</v>
      </c>
      <c r="J195" s="32">
        <f t="shared" ref="J195:L195" si="89">J184+J194</f>
        <v>161.97</v>
      </c>
      <c r="K195" s="32"/>
      <c r="L195" s="32">
        <f t="shared" si="89"/>
        <v>20.32</v>
      </c>
    </row>
    <row r="196" spans="1:12" x14ac:dyDescent="0.25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408</v>
      </c>
      <c r="G196" s="34">
        <f t="shared" ref="G196:J196" si="90">(G24+G43+G62+G81+G100+G119+G138+G157+G176+G195)/(IF(G24=0,0,1)+IF(G43=0,0,1)+IF(G62=0,0,1)+IF(G81=0,0,1)+IF(G100=0,0,1)+IF(G119=0,0,1)+IF(G138=0,0,1)+IF(G157=0,0,1)+IF(G176=0,0,1)+IF(G195=0,0,1))</f>
        <v>9.3150000000000013</v>
      </c>
      <c r="H196" s="34">
        <f t="shared" si="90"/>
        <v>16.541</v>
      </c>
      <c r="I196" s="34">
        <f t="shared" si="90"/>
        <v>61.083000000000006</v>
      </c>
      <c r="J196" s="34">
        <f t="shared" si="90"/>
        <v>361.27799999999996</v>
      </c>
      <c r="K196" s="34"/>
      <c r="L196" s="34">
        <f t="shared" ref="L196" si="91">(L24+L43+L62+L81+L100+L119+L138+L157+L176+L195)/(IF(L24=0,0,1)+IF(L43=0,0,1)+IF(L62=0,0,1)+IF(L81=0,0,1)+IF(L100=0,0,1)+IF(L119=0,0,1)+IF(L138=0,0,1)+IF(L157=0,0,1)+IF(L176=0,0,1)+IF(L195=0,0,1))</f>
        <v>22.470999999999997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2023-11-16T06:58:06Z</dcterms:modified>
</cp:coreProperties>
</file>