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B4A0F26E-14D2-4E2E-BB36-2472BAD13606}" xr6:coauthVersionLast="45" xr6:coauthVersionMax="45" xr10:uidLastSave="{00000000-0000-0000-0000-000000000000}"/>
  <bookViews>
    <workbookView xWindow="-60" yWindow="1536" windowWidth="11652" windowHeight="896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H196" i="1"/>
  <c r="G196" i="1"/>
  <c r="J196" i="1"/>
</calcChain>
</file>

<file path=xl/sharedStrings.xml><?xml version="1.0" encoding="utf-8"?>
<sst xmlns="http://schemas.openxmlformats.org/spreadsheetml/2006/main" count="229" uniqueCount="56">
  <si>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</si>
  <si>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</si>
  <si>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</si>
  <si>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</si>
  <si>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</si>
  <si>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</si>
  <si>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</si>
  <si>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</si>
  <si>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</si>
  <si>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</si>
  <si>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</si>
  <si>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</si>
  <si>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</si>
  <si>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</si>
  <si>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</si>
  <si>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</si>
  <si>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</si>
  <si>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</si>
  <si>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</si>
  <si>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</si>
  <si>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</si>
  <si>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</si>
  <si>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</si>
  <si>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</si>
  <si>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</si>
  <si>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</si>
  <si>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</si>
  <si>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</si>
  <si>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</si>
  <si>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</si>
  <si>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</si>
  <si>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</si>
  <si>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</si>
  <si>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</si>
  <si>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</si>
  <si>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</si>
  <si>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</si>
  <si>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</si>
  <si>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</si>
  <si>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</si>
  <si>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</t>
  </si>
  <si>
    <t xml:space="preserve">Хлеб пшеничный с сыром и маслом </t>
  </si>
  <si>
    <t>80/15/25</t>
  </si>
  <si>
    <t>3,5/1,7</t>
  </si>
  <si>
    <t>16,63/1,85</t>
  </si>
  <si>
    <t>30/0,05</t>
  </si>
  <si>
    <t>145,9/22,48</t>
  </si>
  <si>
    <t>Печенье</t>
  </si>
  <si>
    <t>МКОУ "Редькинская СОШ"</t>
  </si>
  <si>
    <t>Директор</t>
  </si>
  <si>
    <t>Жукова</t>
  </si>
  <si>
    <t>каша гречневая с маслом сливочным</t>
  </si>
  <si>
    <t>Суп молочный с вермишелью с маслом сливочным</t>
  </si>
  <si>
    <t>2 яйца</t>
  </si>
  <si>
    <t>каша рисовая рассыпчатая с маслом сливочным</t>
  </si>
  <si>
    <t>каша манная с маслом 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</si>
</sst>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3" fillId="0" borderId="0" xfId="0" applyFont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48</v>
      </c>
      <c r="D1" s="69"/>
      <c r="E1" s="69"/>
      <c r="F1" s="12" t="s">
        <v>16</v>
      </c>
      <c r="G1" s="2" t="s">
        <v>17</v>
      </c>
      <c r="H1" s="70" t="s">
        <v>49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50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51</v>
      </c>
      <c r="F6" s="52">
        <v>250</v>
      </c>
      <c r="G6" s="52">
        <v>7.5</v>
      </c>
      <c r="H6" s="52">
        <v>13.15</v>
      </c>
      <c r="I6" s="53">
        <v>50.5</v>
      </c>
      <c r="J6" s="52">
        <v>255</v>
      </c>
      <c r="K6" s="54">
        <v>302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5" t="s">
        <v>39</v>
      </c>
      <c r="F8" s="59">
        <v>200</v>
      </c>
      <c r="G8" s="59">
        <v>0.4</v>
      </c>
      <c r="H8" s="59">
        <v>0.06</v>
      </c>
      <c r="I8" s="59">
        <v>22.32</v>
      </c>
      <c r="J8" s="59">
        <v>74.69</v>
      </c>
      <c r="K8" s="58">
        <v>392</v>
      </c>
      <c r="L8" s="43"/>
    </row>
    <row r="9" spans="1:12" ht="14.4" x14ac:dyDescent="0.3">
      <c r="A9" s="23"/>
      <c r="B9" s="15"/>
      <c r="C9" s="11"/>
      <c r="D9" s="7" t="s">
        <v>23</v>
      </c>
      <c r="E9" s="60" t="s">
        <v>40</v>
      </c>
      <c r="F9" s="56">
        <v>80</v>
      </c>
      <c r="G9" s="56">
        <v>6</v>
      </c>
      <c r="H9" s="56">
        <v>0.8</v>
      </c>
      <c r="I9" s="57">
        <v>51.4</v>
      </c>
      <c r="J9" s="56">
        <v>180.8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23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13.9</v>
      </c>
      <c r="H13" s="19">
        <f t="shared" si="0"/>
        <v>14.010000000000002</v>
      </c>
      <c r="I13" s="19">
        <f t="shared" si="0"/>
        <v>124.22</v>
      </c>
      <c r="J13" s="19">
        <f t="shared" si="0"/>
        <v>510.49</v>
      </c>
      <c r="K13" s="25"/>
      <c r="L13" s="19">
        <f t="shared" ref="L13" si="1">SUM(L6:L12)</f>
        <v>23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13.9</v>
      </c>
      <c r="H24" s="32">
        <f t="shared" si="4"/>
        <v>14.010000000000002</v>
      </c>
      <c r="I24" s="32">
        <f t="shared" si="4"/>
        <v>124.22</v>
      </c>
      <c r="J24" s="32">
        <f t="shared" si="4"/>
        <v>510.49</v>
      </c>
      <c r="K24" s="32"/>
      <c r="L24" s="32">
        <f t="shared" ref="L24" si="5">L13+L23</f>
        <v>23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5.05</v>
      </c>
      <c r="H25" s="40">
        <v>4.9249999999999998</v>
      </c>
      <c r="I25" s="40">
        <v>24.475000000000001</v>
      </c>
      <c r="J25" s="40">
        <v>334.15</v>
      </c>
      <c r="K25" s="41">
        <v>93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0.4</v>
      </c>
      <c r="H27" s="43">
        <v>0.06</v>
      </c>
      <c r="I27" s="43">
        <v>22.32</v>
      </c>
      <c r="J27" s="43">
        <v>74.69</v>
      </c>
      <c r="K27" s="44">
        <v>392</v>
      </c>
      <c r="L27" s="43"/>
    </row>
    <row r="28" spans="1:12" ht="14.4" x14ac:dyDescent="0.3">
      <c r="A28" s="14"/>
      <c r="B28" s="15"/>
      <c r="C28" s="11"/>
      <c r="D28" s="7" t="s">
        <v>23</v>
      </c>
      <c r="E28" s="60" t="s">
        <v>40</v>
      </c>
      <c r="F28" s="56">
        <v>80</v>
      </c>
      <c r="G28" s="56">
        <v>6</v>
      </c>
      <c r="H28" s="56">
        <v>0.8</v>
      </c>
      <c r="I28" s="57">
        <v>51.4</v>
      </c>
      <c r="J28" s="56">
        <v>180.8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23.74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11.45</v>
      </c>
      <c r="H32" s="19">
        <f t="shared" ref="H32" si="7">SUM(H25:H31)</f>
        <v>5.7849999999999993</v>
      </c>
      <c r="I32" s="19">
        <f t="shared" ref="I32" si="8">SUM(I25:I31)</f>
        <v>98.194999999999993</v>
      </c>
      <c r="J32" s="19">
        <f t="shared" ref="J32:L32" si="9">SUM(J25:J31)</f>
        <v>589.64</v>
      </c>
      <c r="K32" s="25"/>
      <c r="L32" s="19">
        <f t="shared" si="9"/>
        <v>23.74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530</v>
      </c>
      <c r="G43" s="32">
        <f t="shared" ref="G43" si="14">G32+G42</f>
        <v>11.45</v>
      </c>
      <c r="H43" s="32">
        <f t="shared" ref="H43" si="15">H32+H42</f>
        <v>5.7849999999999993</v>
      </c>
      <c r="I43" s="32">
        <f t="shared" ref="I43" si="16">I32+I42</f>
        <v>98.194999999999993</v>
      </c>
      <c r="J43" s="32">
        <f t="shared" ref="J43:L43" si="17">J32+J42</f>
        <v>589.64</v>
      </c>
      <c r="K43" s="32"/>
      <c r="L43" s="32">
        <f t="shared" si="17"/>
        <v>23.74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14.12</v>
      </c>
      <c r="H44" s="40">
        <v>12.78</v>
      </c>
      <c r="I44" s="40">
        <v>0.78</v>
      </c>
      <c r="J44" s="40">
        <v>174.56</v>
      </c>
      <c r="K44" s="41">
        <v>213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0.4</v>
      </c>
      <c r="H46" s="43">
        <v>0.06</v>
      </c>
      <c r="I46" s="43">
        <v>22.32</v>
      </c>
      <c r="J46" s="43">
        <v>74.69</v>
      </c>
      <c r="K46" s="44">
        <v>392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41</v>
      </c>
      <c r="F47" s="43" t="s">
        <v>42</v>
      </c>
      <c r="G47" s="43" t="s">
        <v>43</v>
      </c>
      <c r="H47" s="43" t="s">
        <v>44</v>
      </c>
      <c r="I47" s="43" t="s">
        <v>45</v>
      </c>
      <c r="J47" s="43" t="s">
        <v>46</v>
      </c>
      <c r="K47" s="44">
        <v>3</v>
      </c>
      <c r="L47" s="43"/>
    </row>
    <row r="48" spans="1:12" ht="14.4" x14ac:dyDescent="0.3">
      <c r="A48" s="23"/>
      <c r="B48" s="15"/>
      <c r="C48" s="11"/>
      <c r="D48" s="7" t="s">
        <v>24</v>
      </c>
      <c r="E48" s="71" t="s">
        <v>24</v>
      </c>
      <c r="F48" s="62">
        <v>100</v>
      </c>
      <c r="G48" s="62">
        <v>1.1000000000000001</v>
      </c>
      <c r="H48" s="62">
        <v>0</v>
      </c>
      <c r="I48" s="63">
        <v>14.7</v>
      </c>
      <c r="J48" s="62">
        <v>62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24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15.62</v>
      </c>
      <c r="H51" s="19">
        <f t="shared" ref="H51" si="19">SUM(H44:H50)</f>
        <v>12.84</v>
      </c>
      <c r="I51" s="19">
        <f t="shared" ref="I51" si="20">SUM(I44:I50)</f>
        <v>37.799999999999997</v>
      </c>
      <c r="J51" s="19">
        <f t="shared" ref="J51:L51" si="21">SUM(J44:J50)</f>
        <v>311.25</v>
      </c>
      <c r="K51" s="25"/>
      <c r="L51" s="19">
        <f t="shared" si="21"/>
        <v>24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410</v>
      </c>
      <c r="G62" s="32">
        <f t="shared" ref="G62" si="26">G51+G61</f>
        <v>15.62</v>
      </c>
      <c r="H62" s="32">
        <f t="shared" ref="H62" si="27">H51+H61</f>
        <v>12.84</v>
      </c>
      <c r="I62" s="32">
        <f t="shared" ref="I62" si="28">I51+I61</f>
        <v>37.799999999999997</v>
      </c>
      <c r="J62" s="32">
        <f t="shared" ref="J62:L62" si="29">J51+J61</f>
        <v>311.25</v>
      </c>
      <c r="K62" s="32"/>
      <c r="L62" s="32">
        <f t="shared" si="29"/>
        <v>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2" t="s">
        <v>54</v>
      </c>
      <c r="F63" s="52">
        <v>250</v>
      </c>
      <c r="G63" s="52">
        <v>3.75</v>
      </c>
      <c r="H63" s="52">
        <v>10</v>
      </c>
      <c r="I63" s="52">
        <v>39.5</v>
      </c>
      <c r="J63" s="53">
        <v>272.5</v>
      </c>
      <c r="K63" s="41">
        <v>24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0.4</v>
      </c>
      <c r="H65" s="43">
        <v>0.06</v>
      </c>
      <c r="I65" s="43">
        <v>22.32</v>
      </c>
      <c r="J65" s="43">
        <v>74.69</v>
      </c>
      <c r="K65" s="44">
        <v>392</v>
      </c>
      <c r="L65" s="43"/>
    </row>
    <row r="66" spans="1:12" ht="14.4" x14ac:dyDescent="0.3">
      <c r="A66" s="23"/>
      <c r="B66" s="15"/>
      <c r="C66" s="11"/>
      <c r="D66" s="7" t="s">
        <v>23</v>
      </c>
      <c r="E66" s="60" t="s">
        <v>40</v>
      </c>
      <c r="F66" s="56">
        <v>80</v>
      </c>
      <c r="G66" s="56">
        <v>6</v>
      </c>
      <c r="H66" s="56">
        <v>0.8</v>
      </c>
      <c r="I66" s="57">
        <v>51.4</v>
      </c>
      <c r="J66" s="56">
        <v>180.8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23.2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10.15</v>
      </c>
      <c r="H70" s="19">
        <f t="shared" ref="H70" si="31">SUM(H63:H69)</f>
        <v>10.860000000000001</v>
      </c>
      <c r="I70" s="19">
        <f t="shared" ref="I70" si="32">SUM(I63:I69)</f>
        <v>113.22</v>
      </c>
      <c r="J70" s="19">
        <f t="shared" ref="J70:L70" si="33">SUM(J63:J69)</f>
        <v>527.99</v>
      </c>
      <c r="K70" s="25"/>
      <c r="L70" s="19">
        <f t="shared" si="33"/>
        <v>23.2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530</v>
      </c>
      <c r="G81" s="32">
        <f t="shared" ref="G81" si="38">G70+G80</f>
        <v>10.15</v>
      </c>
      <c r="H81" s="32">
        <f t="shared" ref="H81" si="39">H70+H80</f>
        <v>10.860000000000001</v>
      </c>
      <c r="I81" s="32">
        <f t="shared" ref="I81" si="40">I70+I80</f>
        <v>113.22</v>
      </c>
      <c r="J81" s="32">
        <f t="shared" ref="J81:L81" si="41">J70+J80</f>
        <v>527.99</v>
      </c>
      <c r="K81" s="32"/>
      <c r="L81" s="32">
        <f t="shared" si="41"/>
        <v>23.2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52">
        <v>250</v>
      </c>
      <c r="G82" s="52">
        <v>7.5</v>
      </c>
      <c r="H82" s="52">
        <v>13.15</v>
      </c>
      <c r="I82" s="53">
        <v>50.5</v>
      </c>
      <c r="J82" s="52">
        <v>255</v>
      </c>
      <c r="K82" s="54">
        <v>302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0.4</v>
      </c>
      <c r="H84" s="43">
        <v>0.06</v>
      </c>
      <c r="I84" s="43">
        <v>22.32</v>
      </c>
      <c r="J84" s="43">
        <v>74.69</v>
      </c>
      <c r="K84" s="44">
        <v>392</v>
      </c>
      <c r="L84" s="43"/>
    </row>
    <row r="85" spans="1:12" ht="14.4" x14ac:dyDescent="0.3">
      <c r="A85" s="23"/>
      <c r="B85" s="15"/>
      <c r="C85" s="11"/>
      <c r="D85" s="7" t="s">
        <v>23</v>
      </c>
      <c r="E85" s="60" t="s">
        <v>40</v>
      </c>
      <c r="F85" s="56">
        <v>80</v>
      </c>
      <c r="G85" s="56">
        <v>6</v>
      </c>
      <c r="H85" s="56">
        <v>0.8</v>
      </c>
      <c r="I85" s="57">
        <v>51.4</v>
      </c>
      <c r="J85" s="56">
        <v>180.8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22.8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13.9</v>
      </c>
      <c r="H89" s="19">
        <f t="shared" ref="H89" si="43">SUM(H82:H88)</f>
        <v>14.010000000000002</v>
      </c>
      <c r="I89" s="19">
        <f t="shared" ref="I89" si="44">SUM(I82:I88)</f>
        <v>124.22</v>
      </c>
      <c r="J89" s="19">
        <f t="shared" ref="J89:L89" si="45">SUM(J82:J88)</f>
        <v>510.49</v>
      </c>
      <c r="K89" s="25"/>
      <c r="L89" s="19">
        <f t="shared" si="45"/>
        <v>22.8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530</v>
      </c>
      <c r="G100" s="32">
        <f t="shared" ref="G100" si="50">G89+G99</f>
        <v>13.9</v>
      </c>
      <c r="H100" s="32">
        <f t="shared" ref="H100" si="51">H89+H99</f>
        <v>14.010000000000002</v>
      </c>
      <c r="I100" s="32">
        <f t="shared" ref="I100" si="52">I89+I99</f>
        <v>124.22</v>
      </c>
      <c r="J100" s="32">
        <f t="shared" ref="J100:L100" si="53">J89+J99</f>
        <v>510.49</v>
      </c>
      <c r="K100" s="32"/>
      <c r="L100" s="32">
        <f t="shared" si="53"/>
        <v>22.8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5.05</v>
      </c>
      <c r="H101" s="40">
        <v>4.9249999999999998</v>
      </c>
      <c r="I101" s="40">
        <v>24.475000000000001</v>
      </c>
      <c r="J101" s="40">
        <v>334.15</v>
      </c>
      <c r="K101" s="41">
        <v>93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0.4</v>
      </c>
      <c r="H103" s="43">
        <v>0.06</v>
      </c>
      <c r="I103" s="43">
        <v>22.32</v>
      </c>
      <c r="J103" s="43">
        <v>74.69</v>
      </c>
      <c r="K103" s="44">
        <v>392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60" t="s">
        <v>40</v>
      </c>
      <c r="F104" s="56">
        <v>80</v>
      </c>
      <c r="G104" s="56">
        <v>6</v>
      </c>
      <c r="H104" s="56">
        <v>0.8</v>
      </c>
      <c r="I104" s="57">
        <v>51.4</v>
      </c>
      <c r="J104" s="56">
        <v>180.8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23.74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11.45</v>
      </c>
      <c r="H108" s="19">
        <f t="shared" si="54"/>
        <v>5.7849999999999993</v>
      </c>
      <c r="I108" s="19">
        <f t="shared" si="54"/>
        <v>98.194999999999993</v>
      </c>
      <c r="J108" s="19">
        <f t="shared" si="54"/>
        <v>589.64</v>
      </c>
      <c r="K108" s="25"/>
      <c r="L108" s="19">
        <f t="shared" ref="L108" si="55">SUM(L101:L107)</f>
        <v>23.74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530</v>
      </c>
      <c r="G119" s="32">
        <f t="shared" ref="G119" si="58">G108+G118</f>
        <v>11.45</v>
      </c>
      <c r="H119" s="32">
        <f t="shared" ref="H119" si="59">H108+H118</f>
        <v>5.7849999999999993</v>
      </c>
      <c r="I119" s="32">
        <f t="shared" ref="I119" si="60">I108+I118</f>
        <v>98.194999999999993</v>
      </c>
      <c r="J119" s="32">
        <f t="shared" ref="J119:L119" si="61">J108+J118</f>
        <v>589.64</v>
      </c>
      <c r="K119" s="32"/>
      <c r="L119" s="32">
        <f t="shared" si="61"/>
        <v>23.74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72" t="s">
        <v>55</v>
      </c>
      <c r="F120" s="52">
        <v>250</v>
      </c>
      <c r="G120" s="52">
        <v>6</v>
      </c>
      <c r="H120" s="52">
        <v>10</v>
      </c>
      <c r="I120" s="53">
        <v>59</v>
      </c>
      <c r="J120" s="52">
        <v>355</v>
      </c>
      <c r="K120" s="41">
        <v>21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5" t="s">
        <v>39</v>
      </c>
      <c r="F122" s="59">
        <v>200</v>
      </c>
      <c r="G122" s="59">
        <v>0.4</v>
      </c>
      <c r="H122" s="59">
        <v>0.06</v>
      </c>
      <c r="I122" s="59">
        <v>22.32</v>
      </c>
      <c r="J122" s="59">
        <v>74.69</v>
      </c>
      <c r="K122" s="58">
        <v>392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60</v>
      </c>
      <c r="G123" s="43">
        <v>4.32</v>
      </c>
      <c r="H123" s="43">
        <v>7.68</v>
      </c>
      <c r="I123" s="43">
        <v>35.4</v>
      </c>
      <c r="J123" s="43">
        <v>227.46</v>
      </c>
      <c r="K123" s="44">
        <v>609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23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64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10.72</v>
      </c>
      <c r="H127" s="19">
        <f t="shared" si="62"/>
        <v>17.740000000000002</v>
      </c>
      <c r="I127" s="19">
        <f t="shared" si="62"/>
        <v>116.72</v>
      </c>
      <c r="J127" s="19">
        <f t="shared" si="62"/>
        <v>657.15</v>
      </c>
      <c r="K127" s="25"/>
      <c r="L127" s="19">
        <f t="shared" ref="L127" si="63">SUM(L120:L126)</f>
        <v>23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510</v>
      </c>
      <c r="G138" s="32">
        <f t="shared" ref="G138" si="66">G127+G137</f>
        <v>10.72</v>
      </c>
      <c r="H138" s="32">
        <f t="shared" ref="H138" si="67">H127+H137</f>
        <v>17.740000000000002</v>
      </c>
      <c r="I138" s="32">
        <f t="shared" ref="I138" si="68">I127+I137</f>
        <v>116.72</v>
      </c>
      <c r="J138" s="32">
        <f t="shared" ref="J138:L138" si="69">J127+J137</f>
        <v>657.15</v>
      </c>
      <c r="K138" s="32"/>
      <c r="L138" s="32">
        <f t="shared" si="69"/>
        <v>23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52">
        <v>250</v>
      </c>
      <c r="G139" s="52">
        <v>7.5</v>
      </c>
      <c r="H139" s="52">
        <v>13.15</v>
      </c>
      <c r="I139" s="53">
        <v>50.5</v>
      </c>
      <c r="J139" s="52">
        <v>255</v>
      </c>
      <c r="K139" s="54">
        <v>302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0.4</v>
      </c>
      <c r="H141" s="43">
        <v>0.06</v>
      </c>
      <c r="I141" s="43">
        <v>22.32</v>
      </c>
      <c r="J141" s="43">
        <v>74.69</v>
      </c>
      <c r="K141" s="44">
        <v>392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60" t="s">
        <v>40</v>
      </c>
      <c r="F142" s="56">
        <v>80</v>
      </c>
      <c r="G142" s="56">
        <v>6</v>
      </c>
      <c r="H142" s="56">
        <v>0.8</v>
      </c>
      <c r="I142" s="57">
        <v>51.4</v>
      </c>
      <c r="J142" s="56">
        <v>180.8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22.8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13.9</v>
      </c>
      <c r="H146" s="19">
        <f t="shared" si="70"/>
        <v>14.010000000000002</v>
      </c>
      <c r="I146" s="19">
        <f t="shared" si="70"/>
        <v>124.22</v>
      </c>
      <c r="J146" s="19">
        <f t="shared" si="70"/>
        <v>510.49</v>
      </c>
      <c r="K146" s="25"/>
      <c r="L146" s="19">
        <f t="shared" ref="L146" si="71">SUM(L139:L145)</f>
        <v>22.8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530</v>
      </c>
      <c r="G157" s="32">
        <f t="shared" ref="G157" si="74">G146+G156</f>
        <v>13.9</v>
      </c>
      <c r="H157" s="32">
        <f t="shared" ref="H157" si="75">H146+H156</f>
        <v>14.010000000000002</v>
      </c>
      <c r="I157" s="32">
        <f t="shared" ref="I157" si="76">I146+I156</f>
        <v>124.22</v>
      </c>
      <c r="J157" s="32">
        <f t="shared" ref="J157:L157" si="77">J146+J156</f>
        <v>510.49</v>
      </c>
      <c r="K157" s="32"/>
      <c r="L157" s="32">
        <f t="shared" si="77"/>
        <v>22.8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250</v>
      </c>
      <c r="G158" s="40">
        <v>5.05</v>
      </c>
      <c r="H158" s="40">
        <v>4.9249999999999998</v>
      </c>
      <c r="I158" s="40">
        <v>24.475000000000001</v>
      </c>
      <c r="J158" s="40">
        <v>334.15</v>
      </c>
      <c r="K158" s="41">
        <v>93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0.4</v>
      </c>
      <c r="H160" s="43">
        <v>0.06</v>
      </c>
      <c r="I160" s="43">
        <v>22.32</v>
      </c>
      <c r="J160" s="43">
        <v>74.69</v>
      </c>
      <c r="K160" s="44">
        <v>392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60" t="s">
        <v>40</v>
      </c>
      <c r="F161" s="56">
        <v>80</v>
      </c>
      <c r="G161" s="56">
        <v>6</v>
      </c>
      <c r="H161" s="56">
        <v>0.8</v>
      </c>
      <c r="I161" s="57">
        <v>51.4</v>
      </c>
      <c r="J161" s="56">
        <v>180.8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23.74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11.45</v>
      </c>
      <c r="H165" s="19">
        <f t="shared" si="78"/>
        <v>5.7849999999999993</v>
      </c>
      <c r="I165" s="19">
        <f t="shared" si="78"/>
        <v>98.194999999999993</v>
      </c>
      <c r="J165" s="19">
        <f t="shared" si="78"/>
        <v>589.64</v>
      </c>
      <c r="K165" s="25"/>
      <c r="L165" s="19">
        <f t="shared" ref="L165" si="79">SUM(L158:L164)</f>
        <v>23.74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530</v>
      </c>
      <c r="G176" s="32">
        <f t="shared" ref="G176" si="82">G165+G175</f>
        <v>11.45</v>
      </c>
      <c r="H176" s="32">
        <f t="shared" ref="H176" si="83">H165+H175</f>
        <v>5.7849999999999993</v>
      </c>
      <c r="I176" s="32">
        <f t="shared" ref="I176" si="84">I165+I175</f>
        <v>98.194999999999993</v>
      </c>
      <c r="J176" s="32">
        <f t="shared" ref="J176:L176" si="85">J165+J175</f>
        <v>589.64</v>
      </c>
      <c r="K176" s="32"/>
      <c r="L176" s="32">
        <f t="shared" si="85"/>
        <v>23.74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110</v>
      </c>
      <c r="G177" s="40">
        <v>14.12</v>
      </c>
      <c r="H177" s="40">
        <v>12.78</v>
      </c>
      <c r="I177" s="40">
        <v>0.78</v>
      </c>
      <c r="J177" s="40">
        <v>174.56</v>
      </c>
      <c r="K177" s="41">
        <v>213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0.4</v>
      </c>
      <c r="H179" s="43">
        <v>0.06</v>
      </c>
      <c r="I179" s="43">
        <v>22.32</v>
      </c>
      <c r="J179" s="43">
        <v>74.69</v>
      </c>
      <c r="K179" s="44">
        <v>392</v>
      </c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41</v>
      </c>
      <c r="F180" s="43" t="s">
        <v>42</v>
      </c>
      <c r="G180" s="43" t="s">
        <v>43</v>
      </c>
      <c r="H180" s="43" t="s">
        <v>44</v>
      </c>
      <c r="I180" s="43" t="s">
        <v>45</v>
      </c>
      <c r="J180" s="43" t="s">
        <v>46</v>
      </c>
      <c r="K180" s="44">
        <v>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61" t="s">
        <v>24</v>
      </c>
      <c r="F181" s="62">
        <v>100</v>
      </c>
      <c r="G181" s="62">
        <v>1.1000000000000001</v>
      </c>
      <c r="H181" s="62">
        <v>0</v>
      </c>
      <c r="I181" s="63">
        <v>14.7</v>
      </c>
      <c r="J181" s="62">
        <v>62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24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15.62</v>
      </c>
      <c r="H184" s="19">
        <f t="shared" si="86"/>
        <v>12.84</v>
      </c>
      <c r="I184" s="19">
        <f t="shared" si="86"/>
        <v>37.799999999999997</v>
      </c>
      <c r="J184" s="19">
        <f t="shared" si="86"/>
        <v>311.25</v>
      </c>
      <c r="K184" s="25"/>
      <c r="L184" s="19">
        <f t="shared" ref="L184" si="87">SUM(L177:L183)</f>
        <v>24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410</v>
      </c>
      <c r="G195" s="32">
        <f t="shared" ref="G195" si="90">G184+G194</f>
        <v>15.62</v>
      </c>
      <c r="H195" s="32">
        <f t="shared" ref="H195" si="91">H184+H194</f>
        <v>12.84</v>
      </c>
      <c r="I195" s="32">
        <f t="shared" ref="I195" si="92">I184+I194</f>
        <v>37.799999999999997</v>
      </c>
      <c r="J195" s="32">
        <f t="shared" ref="J195:L195" si="93">J184+J194</f>
        <v>311.25</v>
      </c>
      <c r="K195" s="32"/>
      <c r="L195" s="32">
        <f t="shared" si="93"/>
        <v>24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12.815999999999999</v>
      </c>
      <c r="H196" s="34">
        <f t="shared" si="94"/>
        <v>11.3665</v>
      </c>
      <c r="I196" s="34">
        <f t="shared" si="94"/>
        <v>97.27849999999998</v>
      </c>
      <c r="J196" s="34">
        <f t="shared" si="94"/>
        <v>510.80300000000005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23.402000000000001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2024-10-10T12:56:12Z</dcterms:modified>
</cp:coreProperties>
</file>